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20" windowHeight="7680" activeTab="0"/>
  </bookViews>
  <sheets>
    <sheet name="J130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<sst xmlns="http://schemas.openxmlformats.org/spreadsheetml/2006/main" count="72" uniqueCount="41">
  <si>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True rank</t>
  </si>
  <si>
    <t>Published rank</t>
  </si>
  <si>
    <t>Driver A</t>
  </si>
  <si>
    <t>Driver B</t>
  </si>
  <si>
    <t>Driver C</t>
  </si>
  <si>
    <t>Driver D</t>
  </si>
  <si>
    <t>Driver E</t>
  </si>
  <si>
    <t>Driver F</t>
  </si>
  <si>
    <t>Driver G</t>
  </si>
  <si>
    <t>Driver H</t>
  </si>
  <si>
    <t>Driver I</t>
  </si>
  <si>
    <t>Driver J</t>
  </si>
  <si>
    <t>Driver K</t>
  </si>
  <si>
    <t>Driver L</t>
  </si>
  <si>
    <t>Driver M</t>
  </si>
  <si>
    <t>Driver N</t>
  </si>
  <si>
    <t>Driver O</t>
  </si>
  <si>
    <t>Driver P</t>
  </si>
  <si>
    <t>Driver Q</t>
  </si>
  <si>
    <t>Driver R</t>
  </si>
  <si>
    <t>Driver S</t>
  </si>
  <si>
    <t>Driver T</t>
  </si>
  <si>
    <t>Driver U</t>
  </si>
  <si>
    <t>Driver V</t>
  </si>
  <si>
    <t>Driver W</t>
  </si>
  <si>
    <t>Driver X</t>
  </si>
  <si>
    <t>Driver Y</t>
  </si>
  <si>
    <t>Driver Z</t>
  </si>
  <si>
    <t>True MPG</t>
  </si>
  <si>
    <t>Measured MPG</t>
  </si>
  <si>
    <t>MPG</t>
  </si>
  <si>
    <t xml:space="preserve"> - - -</t>
  </si>
  <si>
    <t>Error (MPG)</t>
  </si>
  <si>
    <t>Name</t>
  </si>
  <si>
    <r>
      <t xml:space="preserve">Standard deviation:  </t>
    </r>
    <r>
      <rPr>
        <sz val="12"/>
        <rFont val="Calibri"/>
        <family val="2"/>
      </rPr>
      <t>±</t>
    </r>
  </si>
  <si>
    <r>
      <t xml:space="preserve">Press </t>
    </r>
    <r>
      <rPr>
        <b/>
        <sz val="12"/>
        <color indexed="10"/>
        <rFont val="Arial"/>
        <family val="2"/>
      </rPr>
      <t>[F9]</t>
    </r>
    <r>
      <rPr>
        <sz val="12"/>
        <rFont val="Arial"/>
        <family val="2"/>
      </rPr>
      <t xml:space="preserve"> to throw the dice...</t>
    </r>
  </si>
  <si>
    <t>VESMA.COM</t>
  </si>
  <si>
    <t>all about saving energy</t>
  </si>
  <si>
    <t>Visit web site</t>
  </si>
  <si>
    <t>Email author</t>
  </si>
  <si>
    <t>Training | Advice | Information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</si>
</sst>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3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color indexed="10"/>
      <name val="Arial"/>
      <family val="2"/>
    </font>
    <font>
      <b/>
      <sz val="14"/>
      <name val="Calibri"/>
      <family val="2"/>
    </font>
    <font>
      <u val="single"/>
      <sz val="10"/>
      <color indexed="3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right"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vertical="center"/>
    </xf>
    <xf numFmtId="164" fontId="19" fillId="33" borderId="0" xfId="0" applyNumberFormat="1" applyFont="1" applyFill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left"/>
    </xf>
    <xf numFmtId="1" fontId="19" fillId="33" borderId="10" xfId="0" applyNumberFormat="1" applyFont="1" applyFill="1" applyBorder="1" applyAlignment="1">
      <alignment horizontal="center"/>
    </xf>
    <xf numFmtId="0" fontId="19" fillId="33" borderId="0" xfId="0" applyFont="1" applyFill="1" applyAlignment="1" applyProtection="1">
      <alignment horizontal="left"/>
      <protection locked="0"/>
    </xf>
    <xf numFmtId="0" fontId="22" fillId="34" borderId="0" xfId="0" applyFont="1" applyFill="1" applyAlignment="1">
      <alignment horizontal="center"/>
    </xf>
    <xf numFmtId="0" fontId="35" fillId="0" borderId="0" xfId="52" applyAlignment="1">
      <alignment horizontal="left"/>
    </xf>
    <xf numFmtId="0" fontId="24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esma.com/" TargetMode="External" /><Relationship Id="rId2" Type="http://schemas.openxmlformats.org/officeDocument/2006/relationships/hyperlink" Target="mailto:vilnis@vesma.com?subject=[Enquiry%20from%20user%20of%20league-table%20simulator]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PageLayoutView="0" workbookViewId="0" topLeftCell="A1">
      <selection activeCell="L18" sqref="L18"/>
    </sheetView>
  </sheetViews>
  <sheetFormatPr defaultColWidth="7.8515625" defaultRowHeight="12.75"/>
  <cols>
    <col min="1" max="1" width="4.421875" style="6" customWidth="1"/>
    <col min="2" max="2" width="16.8515625" style="6" customWidth="1"/>
    <col min="3" max="3" width="15.421875" style="7" customWidth="1"/>
    <col min="4" max="4" width="9.7109375" style="7" customWidth="1"/>
    <col min="5" max="5" width="17.57421875" style="7" customWidth="1"/>
    <col min="6" max="6" width="17.140625" style="7" customWidth="1"/>
    <col min="7" max="7" width="14.00390625" style="6" hidden="1" customWidth="1"/>
    <col min="8" max="8" width="7.8515625" style="6" customWidth="1"/>
    <col min="9" max="9" width="14.140625" style="6" customWidth="1"/>
    <col min="10" max="10" width="14.8515625" style="7" customWidth="1"/>
    <col min="11" max="11" width="11.140625" style="6" customWidth="1"/>
    <col min="12" max="12" width="12.421875" style="6" customWidth="1"/>
    <col min="13" max="16384" width="7.8515625" style="6" customWidth="1"/>
  </cols>
  <sheetData>
    <row r="2" spans="1:9" ht="15">
      <c r="A2" s="2"/>
      <c r="B2" s="2"/>
      <c r="C2" s="3" t="s">
        <v>34</v>
      </c>
      <c r="D2" s="19">
        <v>1</v>
      </c>
      <c r="E2" s="4" t="s">
        <v>30</v>
      </c>
      <c r="F2" s="5"/>
      <c r="I2" s="6" t="s">
        <v>35</v>
      </c>
    </row>
    <row r="3" spans="1:12" ht="10.5" customHeight="1" thickBot="1">
      <c r="A3" s="2"/>
      <c r="B3" s="8"/>
      <c r="C3" s="8"/>
      <c r="D3" s="8"/>
      <c r="E3" s="8"/>
      <c r="F3" s="8"/>
      <c r="I3" s="8"/>
      <c r="J3" s="9"/>
      <c r="K3" s="8"/>
      <c r="L3" s="8"/>
    </row>
    <row r="4" spans="1:12" ht="30.75">
      <c r="A4" s="2"/>
      <c r="B4" s="10"/>
      <c r="C4" s="11" t="s">
        <v>28</v>
      </c>
      <c r="D4" s="12" t="s">
        <v>0</v>
      </c>
      <c r="E4" s="12" t="s">
        <v>29</v>
      </c>
      <c r="F4" s="12" t="s">
        <v>1</v>
      </c>
      <c r="I4" s="13" t="s">
        <v>1</v>
      </c>
      <c r="J4" s="14" t="s">
        <v>33</v>
      </c>
      <c r="K4" s="13" t="s">
        <v>0</v>
      </c>
      <c r="L4" s="13" t="s">
        <v>32</v>
      </c>
    </row>
    <row r="5" spans="1:12" ht="15">
      <c r="A5" s="2"/>
      <c r="B5" s="2" t="s">
        <v>2</v>
      </c>
      <c r="C5" s="15">
        <v>50</v>
      </c>
      <c r="D5" s="5">
        <v>1</v>
      </c>
      <c r="E5" s="15">
        <f ca="1">C5+NORMINV(RAND(),0,$D$2)</f>
        <v>51.60561354643561</v>
      </c>
      <c r="F5" s="5">
        <f>RANK(E5,$E$5:$E$30,0)</f>
        <v>1</v>
      </c>
      <c r="G5" s="6" t="s">
        <v>2</v>
      </c>
      <c r="I5" s="5">
        <v>1</v>
      </c>
      <c r="J5" s="5" t="str">
        <f>VLOOKUP(I5,$F$5:$G$30,2,FALSE)</f>
        <v>Driver A</v>
      </c>
      <c r="K5" s="5">
        <f>VLOOKUP(J5,$B$5:$D$30,3)</f>
        <v>1</v>
      </c>
      <c r="L5" s="15">
        <f>ROUND(VLOOKUP(J5,$B$5:$E$30,4,FALSE)-VLOOKUP(J5,$B$5:$E$30,2,FALSE),1)</f>
        <v>1.6</v>
      </c>
    </row>
    <row r="6" spans="1:12" ht="15">
      <c r="A6" s="2"/>
      <c r="B6" s="2" t="s">
        <v>3</v>
      </c>
      <c r="C6" s="15">
        <v>49.8</v>
      </c>
      <c r="D6" s="5">
        <v>2</v>
      </c>
      <c r="E6" s="15">
        <f ca="1">C6+NORMINV(RAND(),0,$D$2)</f>
        <v>49.68619608300663</v>
      </c>
      <c r="F6" s="5">
        <f>RANK(E6,$E$5:$E$30,0)</f>
        <v>4</v>
      </c>
      <c r="G6" s="6" t="s">
        <v>3</v>
      </c>
      <c r="I6" s="5">
        <v>2</v>
      </c>
      <c r="J6" s="5" t="str">
        <f>VLOOKUP(I6,$F$5:$G$30,2,FALSE)</f>
        <v>Driver C</v>
      </c>
      <c r="K6" s="5">
        <f>VLOOKUP(J6,$B$5:$D$30,3)</f>
        <v>3</v>
      </c>
      <c r="L6" s="15">
        <f>ROUND(VLOOKUP(J6,$B$5:$E$30,4,FALSE)-VLOOKUP(J6,$B$5:$E$30,2,FALSE),1)</f>
        <v>1.1</v>
      </c>
    </row>
    <row r="7" spans="1:12" ht="15">
      <c r="A7" s="2"/>
      <c r="B7" s="2" t="s">
        <v>4</v>
      </c>
      <c r="C7" s="15">
        <v>49.6</v>
      </c>
      <c r="D7" s="5">
        <v>3</v>
      </c>
      <c r="E7" s="15">
        <f ca="1">C7+NORMINV(RAND(),0,$D$2)</f>
        <v>50.7171601597868</v>
      </c>
      <c r="F7" s="5">
        <f>RANK(E7,$E$5:$E$30,0)</f>
        <v>2</v>
      </c>
      <c r="G7" s="6" t="s">
        <v>4</v>
      </c>
      <c r="I7" s="5">
        <v>3</v>
      </c>
      <c r="J7" s="5" t="str">
        <f>VLOOKUP(I7,$F$5:$G$30,2,FALSE)</f>
        <v>Driver E</v>
      </c>
      <c r="K7" s="5">
        <f>VLOOKUP(J7,$B$5:$D$30,3)</f>
        <v>5</v>
      </c>
      <c r="L7" s="15">
        <f>ROUND(VLOOKUP(J7,$B$5:$E$30,4,FALSE)-VLOOKUP(J7,$B$5:$E$30,2,FALSE),1)</f>
        <v>1.4</v>
      </c>
    </row>
    <row r="8" spans="1:12" ht="15">
      <c r="A8" s="2"/>
      <c r="B8" s="2" t="s">
        <v>5</v>
      </c>
      <c r="C8" s="15">
        <v>49.4</v>
      </c>
      <c r="D8" s="5">
        <v>4</v>
      </c>
      <c r="E8" s="15">
        <f ca="1">C8+NORMINV(RAND(),0,$D$2)</f>
        <v>49.42663244431552</v>
      </c>
      <c r="F8" s="5">
        <f>RANK(E8,$E$5:$E$30,0)</f>
        <v>5</v>
      </c>
      <c r="G8" s="6" t="s">
        <v>5</v>
      </c>
      <c r="I8" s="5">
        <v>4</v>
      </c>
      <c r="J8" s="5" t="str">
        <f>VLOOKUP(I8,$F$5:$G$30,2,FALSE)</f>
        <v>Driver B</v>
      </c>
      <c r="K8" s="5">
        <f>VLOOKUP(J8,$B$5:$D$30,3)</f>
        <v>2</v>
      </c>
      <c r="L8" s="15">
        <f>ROUND(VLOOKUP(J8,$B$5:$E$30,4,FALSE)-VLOOKUP(J8,$B$5:$E$30,2,FALSE),1)</f>
        <v>-0.1</v>
      </c>
    </row>
    <row r="9" spans="1:12" ht="15">
      <c r="A9" s="2"/>
      <c r="B9" s="2" t="s">
        <v>6</v>
      </c>
      <c r="C9" s="15">
        <v>49.2</v>
      </c>
      <c r="D9" s="5">
        <v>5</v>
      </c>
      <c r="E9" s="15">
        <f ca="1">C9+NORMINV(RAND(),0,$D$2)</f>
        <v>50.62252822355972</v>
      </c>
      <c r="F9" s="5">
        <f>RANK(E9,$E$5:$E$30,0)</f>
        <v>3</v>
      </c>
      <c r="G9" s="6" t="s">
        <v>6</v>
      </c>
      <c r="I9" s="5">
        <v>5</v>
      </c>
      <c r="J9" s="5" t="str">
        <f>VLOOKUP(I9,$F$5:$G$30,2,FALSE)</f>
        <v>Driver D</v>
      </c>
      <c r="K9" s="5">
        <f>VLOOKUP(J9,$B$5:$D$30,3)</f>
        <v>4</v>
      </c>
      <c r="L9" s="15">
        <f>ROUND(VLOOKUP(J9,$B$5:$E$30,4,FALSE)-VLOOKUP(J9,$B$5:$E$30,2,FALSE),1)</f>
        <v>0</v>
      </c>
    </row>
    <row r="10" spans="1:12" ht="15">
      <c r="A10" s="2"/>
      <c r="B10" s="2" t="s">
        <v>7</v>
      </c>
      <c r="C10" s="15">
        <v>49</v>
      </c>
      <c r="D10" s="5">
        <v>6</v>
      </c>
      <c r="E10" s="15">
        <f ca="1">C10+NORMINV(RAND(),0,$D$2)</f>
        <v>48.20231084521908</v>
      </c>
      <c r="F10" s="5">
        <f>RANK(E10,$E$5:$E$30,0)</f>
        <v>9</v>
      </c>
      <c r="G10" s="6" t="s">
        <v>7</v>
      </c>
      <c r="I10" s="5" t="s">
        <v>31</v>
      </c>
      <c r="J10" s="5" t="s">
        <v>31</v>
      </c>
      <c r="K10" s="5" t="s">
        <v>31</v>
      </c>
      <c r="L10" s="15" t="s">
        <v>31</v>
      </c>
    </row>
    <row r="11" spans="1:12" ht="15">
      <c r="A11" s="2"/>
      <c r="B11" s="2" t="s">
        <v>8</v>
      </c>
      <c r="C11" s="15">
        <v>48.8</v>
      </c>
      <c r="D11" s="5">
        <v>7</v>
      </c>
      <c r="E11" s="15">
        <f ca="1">C11+NORMINV(RAND(),0,$D$2)</f>
        <v>48.79279423828844</v>
      </c>
      <c r="F11" s="5">
        <f>RANK(E11,$E$5:$E$30,0)</f>
        <v>6</v>
      </c>
      <c r="G11" s="6" t="s">
        <v>8</v>
      </c>
      <c r="I11" s="5">
        <v>22</v>
      </c>
      <c r="J11" s="5" t="str">
        <f>VLOOKUP(I11,$F$5:$G$30,2,FALSE)</f>
        <v>Driver W</v>
      </c>
      <c r="K11" s="5">
        <f>VLOOKUP(J11,$B$5:$D$30,3)</f>
        <v>23</v>
      </c>
      <c r="L11" s="15">
        <f>ROUND(VLOOKUP(J11,$B$5:$E$30,4,FALSE)-VLOOKUP(J11,$B$5:$E$30,2,FALSE),1)</f>
        <v>-0.6</v>
      </c>
    </row>
    <row r="12" spans="1:12" ht="15">
      <c r="A12" s="2"/>
      <c r="B12" s="2" t="s">
        <v>9</v>
      </c>
      <c r="C12" s="15">
        <v>48.6</v>
      </c>
      <c r="D12" s="5">
        <v>8</v>
      </c>
      <c r="E12" s="15">
        <f ca="1">C12+NORMINV(RAND(),0,$D$2)</f>
        <v>47.417844838569906</v>
      </c>
      <c r="F12" s="5">
        <f>RANK(E12,$E$5:$E$30,0)</f>
        <v>14</v>
      </c>
      <c r="G12" s="6" t="s">
        <v>9</v>
      </c>
      <c r="I12" s="5">
        <v>23</v>
      </c>
      <c r="J12" s="5" t="str">
        <f>VLOOKUP(I12,$F$5:$G$30,2,FALSE)</f>
        <v>Driver R</v>
      </c>
      <c r="K12" s="5">
        <f>VLOOKUP(J12,$B$5:$D$30,3)</f>
        <v>18</v>
      </c>
      <c r="L12" s="15">
        <f>ROUND(VLOOKUP(J12,$B$5:$E$30,4,FALSE)-VLOOKUP(J12,$B$5:$E$30,2,FALSE),1)</f>
        <v>-1.7</v>
      </c>
    </row>
    <row r="13" spans="1:12" ht="15">
      <c r="A13" s="2"/>
      <c r="B13" s="2" t="s">
        <v>10</v>
      </c>
      <c r="C13" s="15">
        <v>48.4</v>
      </c>
      <c r="D13" s="5">
        <v>9</v>
      </c>
      <c r="E13" s="15">
        <f ca="1">C13+NORMINV(RAND(),0,$D$2)</f>
        <v>48.09296855701247</v>
      </c>
      <c r="F13" s="5">
        <f>RANK(E13,$E$5:$E$30,0)</f>
        <v>10</v>
      </c>
      <c r="G13" s="6" t="s">
        <v>10</v>
      </c>
      <c r="I13" s="5">
        <v>24</v>
      </c>
      <c r="J13" s="5" t="str">
        <f>VLOOKUP(I13,$F$5:$G$30,2,FALSE)</f>
        <v>Driver V</v>
      </c>
      <c r="K13" s="5">
        <f>VLOOKUP(J13,$B$5:$D$30,3)</f>
        <v>22</v>
      </c>
      <c r="L13" s="15">
        <f>ROUND(VLOOKUP(J13,$B$5:$E$30,4,FALSE)-VLOOKUP(J13,$B$5:$E$30,2,FALSE),1)</f>
        <v>-1</v>
      </c>
    </row>
    <row r="14" spans="1:12" ht="15">
      <c r="A14" s="2"/>
      <c r="B14" s="2" t="s">
        <v>11</v>
      </c>
      <c r="C14" s="15">
        <v>48.2</v>
      </c>
      <c r="D14" s="5">
        <v>10</v>
      </c>
      <c r="E14" s="15">
        <f ca="1">C14+NORMINV(RAND(),0,$D$2)</f>
        <v>48.05802388564545</v>
      </c>
      <c r="F14" s="5">
        <f>RANK(E14,$E$5:$E$30,0)</f>
        <v>11</v>
      </c>
      <c r="G14" s="6" t="s">
        <v>11</v>
      </c>
      <c r="I14" s="5">
        <v>25</v>
      </c>
      <c r="J14" s="5" t="str">
        <f>VLOOKUP(I14,$F$5:$G$30,2,FALSE)</f>
        <v>Driver Z</v>
      </c>
      <c r="K14" s="5">
        <f>VLOOKUP(J14,$B$5:$D$30,3)</f>
        <v>26</v>
      </c>
      <c r="L14" s="15">
        <f>ROUND(VLOOKUP(J14,$B$5:$E$30,4,FALSE)-VLOOKUP(J14,$B$5:$E$30,2,FALSE),1)</f>
        <v>-0.2</v>
      </c>
    </row>
    <row r="15" spans="1:12" ht="15.75" thickBot="1">
      <c r="A15" s="2"/>
      <c r="B15" s="2" t="s">
        <v>12</v>
      </c>
      <c r="C15" s="15">
        <v>48</v>
      </c>
      <c r="D15" s="5">
        <v>11</v>
      </c>
      <c r="E15" s="15">
        <f ca="1">C15+NORMINV(RAND(),0,$D$2)</f>
        <v>47.035172596477956</v>
      </c>
      <c r="F15" s="5">
        <f>RANK(E15,$E$5:$E$30,0)</f>
        <v>16</v>
      </c>
      <c r="G15" s="6" t="s">
        <v>12</v>
      </c>
      <c r="I15" s="9">
        <v>26</v>
      </c>
      <c r="J15" s="9" t="str">
        <f>VLOOKUP(I15,$F$5:$G$30,2,FALSE)</f>
        <v>Driver Q</v>
      </c>
      <c r="K15" s="9">
        <f>VLOOKUP(J15,$B$5:$D$30,3)</f>
        <v>17</v>
      </c>
      <c r="L15" s="16">
        <f>ROUND(VLOOKUP(J15,$B$5:$E$30,4,FALSE)-VLOOKUP(J15,$B$5:$E$30,2,FALSE),1)</f>
        <v>-2.1</v>
      </c>
    </row>
    <row r="16" spans="1:9" ht="15">
      <c r="A16" s="2"/>
      <c r="B16" s="2" t="s">
        <v>13</v>
      </c>
      <c r="C16" s="15">
        <v>47.8</v>
      </c>
      <c r="D16" s="5">
        <v>12</v>
      </c>
      <c r="E16" s="15">
        <f ca="1">C16+NORMINV(RAND(),0,$D$2)</f>
        <v>48.41013008145707</v>
      </c>
      <c r="F16" s="5">
        <f>RANK(E16,$E$5:$E$30,0)</f>
        <v>8</v>
      </c>
      <c r="G16" s="6" t="s">
        <v>13</v>
      </c>
      <c r="I16" s="7"/>
    </row>
    <row r="17" spans="1:9" ht="15">
      <c r="A17" s="2"/>
      <c r="B17" s="2" t="s">
        <v>14</v>
      </c>
      <c r="C17" s="15">
        <v>47.6</v>
      </c>
      <c r="D17" s="5">
        <v>13</v>
      </c>
      <c r="E17" s="15">
        <f ca="1">C17+NORMINV(RAND(),0,$D$2)</f>
        <v>47.846104801771176</v>
      </c>
      <c r="F17" s="5">
        <f>RANK(E17,$E$5:$E$30,0)</f>
        <v>13</v>
      </c>
      <c r="G17" s="6" t="s">
        <v>14</v>
      </c>
      <c r="I17" s="7"/>
    </row>
    <row r="18" spans="1:12" ht="18">
      <c r="A18" s="2"/>
      <c r="B18" s="2" t="s">
        <v>15</v>
      </c>
      <c r="C18" s="15">
        <v>47.4</v>
      </c>
      <c r="D18" s="5">
        <v>14</v>
      </c>
      <c r="E18" s="15">
        <f ca="1">C18+NORMINV(RAND(),0,$D$2)</f>
        <v>47.0424556125111</v>
      </c>
      <c r="F18" s="5">
        <f>RANK(E18,$E$5:$E$30,0)</f>
        <v>15</v>
      </c>
      <c r="G18" s="6" t="s">
        <v>15</v>
      </c>
      <c r="I18" s="20" t="s">
        <v>36</v>
      </c>
      <c r="L18" s="21" t="s">
        <v>38</v>
      </c>
    </row>
    <row r="19" spans="1:12" ht="15">
      <c r="A19" s="2"/>
      <c r="B19" s="2" t="s">
        <v>16</v>
      </c>
      <c r="C19" s="15">
        <v>47.2</v>
      </c>
      <c r="D19" s="5">
        <v>15</v>
      </c>
      <c r="E19" s="15">
        <f ca="1">C19+NORMINV(RAND(),0,$D$2)</f>
        <v>48.43759072650253</v>
      </c>
      <c r="F19" s="5">
        <f>RANK(E19,$E$5:$E$30,0)</f>
        <v>7</v>
      </c>
      <c r="G19" s="6" t="s">
        <v>16</v>
      </c>
      <c r="I19" s="22" t="s">
        <v>37</v>
      </c>
      <c r="L19" s="21" t="s">
        <v>39</v>
      </c>
    </row>
    <row r="20" spans="1:9" ht="15">
      <c r="A20" s="2"/>
      <c r="B20" s="2" t="s">
        <v>17</v>
      </c>
      <c r="C20" s="15">
        <v>47</v>
      </c>
      <c r="D20" s="5">
        <v>16</v>
      </c>
      <c r="E20" s="15">
        <f ca="1">C20+NORMINV(RAND(),0,$D$2)</f>
        <v>47.87545935721892</v>
      </c>
      <c r="F20" s="5">
        <f>RANK(E20,$E$5:$E$30,0)</f>
        <v>12</v>
      </c>
      <c r="G20" s="6" t="s">
        <v>17</v>
      </c>
      <c r="I20" s="1" t="s">
        <v>40</v>
      </c>
    </row>
    <row r="21" spans="1:7" ht="15">
      <c r="A21" s="2"/>
      <c r="B21" s="2" t="s">
        <v>18</v>
      </c>
      <c r="C21" s="15">
        <v>46.7999999999999</v>
      </c>
      <c r="D21" s="5">
        <v>17</v>
      </c>
      <c r="E21" s="15">
        <f ca="1">C21+NORMINV(RAND(),0,$D$2)</f>
        <v>44.7095575962618</v>
      </c>
      <c r="F21" s="5">
        <f>RANK(E21,$E$5:$E$30,0)</f>
        <v>26</v>
      </c>
      <c r="G21" s="6" t="s">
        <v>18</v>
      </c>
    </row>
    <row r="22" spans="1:7" ht="15">
      <c r="A22" s="2"/>
      <c r="B22" s="2" t="s">
        <v>19</v>
      </c>
      <c r="C22" s="15">
        <v>46.6</v>
      </c>
      <c r="D22" s="5">
        <v>18</v>
      </c>
      <c r="E22" s="15">
        <f ca="1">C22+NORMINV(RAND(),0,$D$2)</f>
        <v>44.872212523903215</v>
      </c>
      <c r="F22" s="5">
        <f>RANK(E22,$E$5:$E$30,0)</f>
        <v>23</v>
      </c>
      <c r="G22" s="6" t="s">
        <v>19</v>
      </c>
    </row>
    <row r="23" spans="1:7" ht="15">
      <c r="A23" s="2"/>
      <c r="B23" s="2" t="s">
        <v>20</v>
      </c>
      <c r="C23" s="15">
        <v>46.3999999999999</v>
      </c>
      <c r="D23" s="5">
        <v>19</v>
      </c>
      <c r="E23" s="15">
        <f ca="1">C23+NORMINV(RAND(),0,$D$2)</f>
        <v>45.14498873113429</v>
      </c>
      <c r="F23" s="5">
        <f>RANK(E23,$E$5:$E$30,0)</f>
        <v>21</v>
      </c>
      <c r="G23" s="6" t="s">
        <v>20</v>
      </c>
    </row>
    <row r="24" spans="1:9" ht="15">
      <c r="A24" s="2"/>
      <c r="B24" s="2" t="s">
        <v>21</v>
      </c>
      <c r="C24" s="15">
        <v>46.2</v>
      </c>
      <c r="D24" s="5">
        <v>20</v>
      </c>
      <c r="E24" s="15">
        <f ca="1">C24+NORMINV(RAND(),0,$D$2)</f>
        <v>45.74075973451551</v>
      </c>
      <c r="F24" s="5">
        <f>RANK(E24,$E$5:$E$30,0)</f>
        <v>19</v>
      </c>
      <c r="G24" s="6" t="s">
        <v>21</v>
      </c>
      <c r="I24" s="7"/>
    </row>
    <row r="25" spans="1:9" ht="15">
      <c r="A25" s="2"/>
      <c r="B25" s="2" t="s">
        <v>22</v>
      </c>
      <c r="C25" s="15">
        <v>45.9999999999999</v>
      </c>
      <c r="D25" s="5">
        <v>21</v>
      </c>
      <c r="E25" s="15">
        <f ca="1">C25+NORMINV(RAND(),0,$D$2)</f>
        <v>45.83364513991374</v>
      </c>
      <c r="F25" s="5">
        <f>RANK(E25,$E$5:$E$30,0)</f>
        <v>18</v>
      </c>
      <c r="G25" s="6" t="s">
        <v>22</v>
      </c>
      <c r="I25" s="7"/>
    </row>
    <row r="26" spans="1:9" ht="15">
      <c r="A26" s="2"/>
      <c r="B26" s="2" t="s">
        <v>23</v>
      </c>
      <c r="C26" s="15">
        <v>45.7999999999999</v>
      </c>
      <c r="D26" s="5">
        <v>22</v>
      </c>
      <c r="E26" s="15">
        <f ca="1">C26+NORMINV(RAND(),0,$D$2)</f>
        <v>44.80462397893329</v>
      </c>
      <c r="F26" s="5">
        <f>RANK(E26,$E$5:$E$30,0)</f>
        <v>24</v>
      </c>
      <c r="G26" s="6" t="s">
        <v>23</v>
      </c>
      <c r="I26" s="7"/>
    </row>
    <row r="27" spans="1:9" ht="15">
      <c r="A27" s="2"/>
      <c r="B27" s="2" t="s">
        <v>24</v>
      </c>
      <c r="C27" s="15">
        <v>45.5999999999999</v>
      </c>
      <c r="D27" s="5">
        <v>23</v>
      </c>
      <c r="E27" s="15">
        <f ca="1">C27+NORMINV(RAND(),0,$D$2)</f>
        <v>44.998775806383435</v>
      </c>
      <c r="F27" s="5">
        <f>RANK(E27,$E$5:$E$30,0)</f>
        <v>22</v>
      </c>
      <c r="G27" s="6" t="s">
        <v>24</v>
      </c>
      <c r="I27" s="7"/>
    </row>
    <row r="28" spans="1:9" ht="15">
      <c r="A28" s="2"/>
      <c r="B28" s="2" t="s">
        <v>25</v>
      </c>
      <c r="C28" s="15">
        <v>45.3999999999999</v>
      </c>
      <c r="D28" s="5">
        <v>24</v>
      </c>
      <c r="E28" s="15">
        <f ca="1">C28+NORMINV(RAND(),0,$D$2)</f>
        <v>45.8590467118433</v>
      </c>
      <c r="F28" s="5">
        <f>RANK(E28,$E$5:$E$30,0)</f>
        <v>17</v>
      </c>
      <c r="G28" s="6" t="s">
        <v>25</v>
      </c>
      <c r="I28" s="7"/>
    </row>
    <row r="29" spans="1:9" ht="15">
      <c r="A29" s="2"/>
      <c r="B29" s="2" t="s">
        <v>26</v>
      </c>
      <c r="C29" s="15">
        <v>45.1999999999999</v>
      </c>
      <c r="D29" s="5">
        <v>25</v>
      </c>
      <c r="E29" s="15">
        <f ca="1">C29+NORMINV(RAND(),0,$D$2)</f>
        <v>45.262547214425574</v>
      </c>
      <c r="F29" s="5">
        <f>RANK(E29,$E$5:$E$30,0)</f>
        <v>20</v>
      </c>
      <c r="G29" s="6" t="s">
        <v>26</v>
      </c>
      <c r="I29" s="7"/>
    </row>
    <row r="30" spans="1:9" ht="15.75" thickBot="1">
      <c r="A30" s="2"/>
      <c r="B30" s="17" t="s">
        <v>27</v>
      </c>
      <c r="C30" s="16">
        <v>44.9999999999999</v>
      </c>
      <c r="D30" s="18">
        <v>26</v>
      </c>
      <c r="E30" s="16">
        <f ca="1">C30+NORMINV(RAND(),0,$D$2)</f>
        <v>44.75710594300519</v>
      </c>
      <c r="F30" s="9">
        <f>RANK(E30,$E$5:$E$30,0)</f>
        <v>25</v>
      </c>
      <c r="G30" s="6" t="s">
        <v>27</v>
      </c>
      <c r="I30" s="7"/>
    </row>
  </sheetData>
  <sheetProtection password="CC87" sheet="1" objects="1" scenarios="1"/>
  <hyperlinks>
    <hyperlink ref="L18" r:id="rId1" display="Visit web site"/>
    <hyperlink ref="L19" r:id="rId2" display="Email author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Degree Days Direct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Vilnis Vesma</dc:creator>
  <cp:keywords/>
  <dc:description/>
  <cp:lastModifiedBy>Owner</cp:lastModifiedBy>
  <dcterms:created xsi:type="dcterms:W3CDTF">2011-07-11T14:21:44Z</dcterms:created>
  <dcterms:modified xsi:type="dcterms:W3CDTF">2015-06-20T08:34:38Z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